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FE7BC389-584D-4485-99FE-6BE93DAE159C}" xr6:coauthVersionLast="47" xr6:coauthVersionMax="47" xr10:uidLastSave="{00000000-0000-0000-0000-000000000000}"/>
  <bookViews>
    <workbookView xWindow="-120" yWindow="-120" windowWidth="29040" windowHeight="15840" tabRatio="695" xr2:uid="{00000000-000D-0000-FFFF-FFFF00000000}"/>
  </bookViews>
  <sheets>
    <sheet name="Ценовое предложение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16" l="1"/>
  <c r="H21" i="16"/>
  <c r="J21" i="16" s="1"/>
  <c r="I14" i="16" l="1"/>
  <c r="I15" i="16"/>
  <c r="I16" i="16"/>
  <c r="I17" i="16"/>
  <c r="I13" i="16"/>
  <c r="H14" i="16"/>
  <c r="J14" i="16" s="1"/>
  <c r="H15" i="16"/>
  <c r="J15" i="16" s="1"/>
  <c r="H16" i="16"/>
  <c r="J16" i="16" s="1"/>
  <c r="H17" i="16"/>
  <c r="J17" i="16" s="1"/>
  <c r="H13" i="16"/>
  <c r="J13" i="16" s="1"/>
  <c r="F7" i="17"/>
  <c r="F22" i="16" l="1"/>
  <c r="H22" i="16" l="1"/>
  <c r="J22" i="16"/>
  <c r="E22" i="16"/>
  <c r="I22" i="16"/>
</calcChain>
</file>

<file path=xl/sharedStrings.xml><?xml version="1.0" encoding="utf-8"?>
<sst xmlns="http://schemas.openxmlformats.org/spreadsheetml/2006/main" count="58" uniqueCount="51">
  <si>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</si>
  <si>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</si>
  <si>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</si>
  <si>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</si>
  <si>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</si>
  <si>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</si>
  <si>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</si>
  <si>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</si>
  <si>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</si>
  <si>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</si>
  <si>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</si>
  <si>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</si>
  <si>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</si>
  <si>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</si>
  <si>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</si>
  <si>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</si>
  <si>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</si>
  <si>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</si>
  <si>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</si>
  <si>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</si>
  <si>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</si>
  <si>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</si>
  <si>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</si>
  <si>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</si>
  <si>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</si>
  <si>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</si>
  <si>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</si>
  <si>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</si>
  <si>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</si>
  <si>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</si>
  <si>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</si>
  <si>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</si>
  <si>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</si>
  <si>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</si>
  <si>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</si>
  <si>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</si>
  <si>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«Байкальская энергетическая компания»</t>
  </si>
  <si>
    <t>Оказание услуг по проведению аттестации технологии сварки и сварочного оборудования Ново-Иркутской ТЭЦ</t>
  </si>
  <si>
    <t>РАД КО п. 2 (ручная аргонодуговая сварка –  трубопроводы пара и горячей воды с рабочим давлением пара более 0,07 МПа и температурой воды выше 115 ºС)</t>
  </si>
  <si>
    <t>РАД КО п. 1 (ручная аргонодуговая сварка – паровые котлы с давлением пара более 0,07 МПа и водогрейные котлы с температурой воды выше 115 ºС)</t>
  </si>
  <si>
    <t>РД КО п. 1 (ручная дуговая сварка – паровые котлы с давлением пара более 0,07 МПа и водогрейные котлы с температурой воды выше 115 ºС)</t>
  </si>
  <si>
    <t>РД КО п. 3 (ручная дуговая сварка – сосуды, работающие под давлением свыше 0,07 Мпа</t>
  </si>
  <si>
    <t>РД КО п. 2 (ручная дуговая сварка – трубопроводы пара и горячей воды с рабочим давлением пара более 0,07 МПа и температурой воды выше 115 ºС)</t>
  </si>
  <si>
    <t>РД КО п. 4 (ручная дуговая сварка – арматура и предохранительные устройства);</t>
  </si>
  <si>
    <t>РД КО п. 5 (металлические конструкции для котельного оборудования).</t>
  </si>
  <si>
    <t>аттестация сварочный аппарат Minarc 180 (РД КО);</t>
  </si>
  <si>
    <t>аттестация сварочный аппарат ESAB Rogue 200iP PRO. (РАД КО).</t>
  </si>
  <si>
    <t>ед.</t>
  </si>
  <si>
    <t>шт.</t>
  </si>
  <si>
    <t xml:space="preserve">шт. </t>
  </si>
  <si>
    <t>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</si>
</sst>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0" fontId="8" fillId="0" borderId="3" xfId="0" applyFont="1" applyBorder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49" fontId="7" fillId="0" borderId="13" xfId="0" applyNumberFormat="1" applyFont="1" applyBorder="1" applyAlignment="1" applyProtection="1">
      <alignment vertical="center" wrapText="1"/>
      <protection locked="0"/>
    </xf>
    <xf numFmtId="0" fontId="7" fillId="0" borderId="13" xfId="0" applyNumberFormat="1" applyFont="1" applyBorder="1" applyAlignment="1" applyProtection="1">
      <alignment horizontal="left" vertical="center"/>
      <protection locked="0"/>
    </xf>
    <xf numFmtId="0" fontId="7" fillId="0" borderId="14" xfId="0" applyNumberFormat="1" applyFont="1" applyBorder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0000000}" name="ПозиционноеЦеновое" displayName="ПозиционноеЦеновое" ref="B12:L22" totalsRowShown="0" headerRowDxfId="19" dataDxfId="18" tableBorderDxfId="17">
  <autoFilter ref="B12:L22" xr:uid="{00000000-0009-0000-0100-00000F000000}"/>
  <tableColumns count="11">
    <tableColumn id="1" xr3:uid="{00000000-0010-0000-0000-000001000000}" name="№" dataDxfId="16"/>
    <tableColumn id="2" xr3:uid="{00000000-0010-0000-0000-000002000000}" name="Вводные данные" dataDxfId="15"/>
    <tableColumn id="3" xr3:uid="{00000000-0010-0000-0000-000003000000}" name="Единица измерения продукции" dataDxfId="14"/>
    <tableColumn id="9" xr3:uid="{00000000-0010-0000-0000-000009000000}" name="Кол-во (объем)" dataDxfId="13"/>
    <tableColumn id="4" xr3:uid="{00000000-0010-0000-0000-000004000000}" name="Цена за ед  продукции (без НДС)" dataDxfId="12"/>
    <tableColumn id="7" xr3:uid="{00000000-0010-0000-0000-000007000000}" name="НДС (%)" dataDxfId="11"/>
    <tableColumn id="6" xr3:uid="{00000000-0010-0000-0000-000006000000}" name="Цена за ед продукции (с НДС)" dataDxfId="10"/>
    <tableColumn id="12" xr3:uid="{00000000-0010-0000-0000-00000C000000}" name="Сумма (без НДС)" dataDxfId="9"/>
    <tableColumn id="13" xr3:uid="{00000000-0010-0000-0000-00000D000000}" name="Сумма (с НДС)" dataDxfId="8"/>
    <tableColumn id="5" xr3:uid="{00000000-0010-0000-0000-000005000000}" name="Дополнительная информация" dataDxfId="7"/>
    <tableColumn id="8" xr3:uid="{00000000-0010-0000-0000-000008000000}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1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showGridLines="0" tabSelected="1" view="pageBreakPreview" zoomScale="85" zoomScaleNormal="100" zoomScaleSheetLayoutView="85" workbookViewId="0">
      <selection activeCell="D4" sqref="D4:J4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58.42578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1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18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4" t="s">
        <v>4</v>
      </c>
      <c r="C3" s="32"/>
      <c r="D3" s="38" t="s">
        <v>50</v>
      </c>
      <c r="E3" s="39"/>
      <c r="F3" s="22"/>
      <c r="G3" s="20"/>
      <c r="H3" s="20"/>
      <c r="I3" s="23"/>
      <c r="J3" s="23"/>
    </row>
    <row r="4" spans="1:12" ht="21.75" customHeight="1" x14ac:dyDescent="0.25">
      <c r="A4" s="4"/>
      <c r="B4" s="34" t="s">
        <v>20</v>
      </c>
      <c r="C4" s="41"/>
      <c r="D4" s="53" t="s">
        <v>36</v>
      </c>
      <c r="E4" s="54"/>
      <c r="F4" s="54"/>
      <c r="G4" s="54"/>
      <c r="H4" s="54"/>
      <c r="I4" s="54"/>
      <c r="J4" s="55"/>
    </row>
    <row r="5" spans="1:12" ht="21.75" customHeight="1" x14ac:dyDescent="0.25">
      <c r="A5" s="4"/>
      <c r="B5" s="34" t="s">
        <v>21</v>
      </c>
      <c r="C5" s="41"/>
      <c r="D5" s="53" t="s">
        <v>34</v>
      </c>
      <c r="E5" s="54"/>
      <c r="F5" s="54"/>
      <c r="G5" s="54"/>
      <c r="H5" s="54"/>
      <c r="I5" s="54"/>
      <c r="J5" s="55"/>
    </row>
    <row r="6" spans="1:12" ht="41.25" customHeight="1" x14ac:dyDescent="0.25">
      <c r="A6" s="4"/>
      <c r="B6" s="34" t="s">
        <v>5</v>
      </c>
      <c r="C6" s="32"/>
      <c r="D6" s="53" t="s">
        <v>37</v>
      </c>
      <c r="E6" s="54"/>
      <c r="F6" s="54"/>
      <c r="G6" s="54"/>
      <c r="H6" s="54"/>
      <c r="I6" s="54"/>
      <c r="J6" s="55"/>
    </row>
    <row r="7" spans="1:12" ht="21" customHeight="1" x14ac:dyDescent="0.25">
      <c r="A7" s="5"/>
      <c r="B7" s="34" t="s">
        <v>7</v>
      </c>
      <c r="C7" s="32"/>
      <c r="D7" s="35"/>
      <c r="E7" s="36"/>
      <c r="F7" s="36"/>
      <c r="G7" s="36"/>
      <c r="H7" s="36"/>
      <c r="I7" s="36"/>
      <c r="J7" s="37"/>
    </row>
    <row r="8" spans="1:12" ht="21.75" customHeight="1" x14ac:dyDescent="0.25">
      <c r="A8" s="5"/>
      <c r="B8" s="6" t="s">
        <v>1</v>
      </c>
      <c r="C8" s="19"/>
      <c r="D8" s="35"/>
      <c r="E8" s="37"/>
      <c r="F8" s="40"/>
      <c r="G8" s="40"/>
      <c r="H8" s="20"/>
      <c r="I8" s="23"/>
      <c r="J8" s="23"/>
    </row>
    <row r="9" spans="1:12" ht="21.75" customHeight="1" x14ac:dyDescent="0.25">
      <c r="A9" s="5"/>
      <c r="B9" s="7" t="s">
        <v>2</v>
      </c>
      <c r="C9" s="19"/>
      <c r="D9" s="38"/>
      <c r="E9" s="39"/>
      <c r="F9" s="40"/>
      <c r="G9" s="40"/>
      <c r="H9" s="20"/>
      <c r="I9" s="23"/>
      <c r="J9" s="23"/>
    </row>
    <row r="10" spans="1:12" ht="23.25" customHeight="1" x14ac:dyDescent="0.25">
      <c r="A10" s="5"/>
      <c r="B10" s="32" t="s">
        <v>19</v>
      </c>
      <c r="C10" s="32"/>
      <c r="D10" s="33"/>
      <c r="E10" s="33"/>
      <c r="F10" s="24"/>
      <c r="G10" s="24"/>
      <c r="H10" s="24"/>
      <c r="I10" s="23"/>
      <c r="J10" s="23"/>
    </row>
    <row r="11" spans="1:12" ht="21.75" customHeight="1" x14ac:dyDescent="0.25">
      <c r="A11" s="5"/>
      <c r="B11" s="26"/>
      <c r="C11" s="26"/>
      <c r="D11" s="27"/>
      <c r="E11" s="27"/>
      <c r="F11" s="24"/>
      <c r="G11" s="24"/>
      <c r="H11" s="24"/>
      <c r="I11" s="23"/>
      <c r="J11" s="23"/>
    </row>
    <row r="12" spans="1:12" s="8" customFormat="1" ht="47.25" x14ac:dyDescent="0.25">
      <c r="B12" s="25" t="s">
        <v>0</v>
      </c>
      <c r="C12" s="25" t="s">
        <v>14</v>
      </c>
      <c r="D12" s="25" t="s">
        <v>15</v>
      </c>
      <c r="E12" s="25" t="s">
        <v>8</v>
      </c>
      <c r="F12" s="14" t="s">
        <v>9</v>
      </c>
      <c r="G12" s="14" t="s">
        <v>3</v>
      </c>
      <c r="H12" s="14" t="s">
        <v>10</v>
      </c>
      <c r="I12" s="14" t="s">
        <v>11</v>
      </c>
      <c r="J12" s="14" t="s">
        <v>12</v>
      </c>
      <c r="K12" s="9" t="s">
        <v>16</v>
      </c>
      <c r="L12" s="14" t="s">
        <v>17</v>
      </c>
    </row>
    <row r="13" spans="1:12" s="48" customFormat="1" ht="39" customHeight="1" x14ac:dyDescent="0.2">
      <c r="A13" s="42"/>
      <c r="B13" s="43">
        <v>1</v>
      </c>
      <c r="C13" s="44" t="s">
        <v>39</v>
      </c>
      <c r="D13" s="45" t="s">
        <v>47</v>
      </c>
      <c r="E13" s="46">
        <v>1</v>
      </c>
      <c r="F13" s="46"/>
      <c r="G13" s="46">
        <v>1.2</v>
      </c>
      <c r="H13" s="46">
        <f>ПозиционноеЦеновое[[#This Row],[Цена за ед  продукции (без НДС)]]*(1+ПозиционноеЦеновое[[#This Row],[НДС (%)]]/100)</f>
        <v>0</v>
      </c>
      <c r="I13" s="46">
        <f>ПозиционноеЦеновое[[#This Row],[Кол-во (объем)]]*ПозиционноеЦеновое[[#This Row],[Цена за ед  продукции (без НДС)]]</f>
        <v>0</v>
      </c>
      <c r="J13" s="46">
        <f>ПозиционноеЦеновое[[#This Row],[Кол-во (объем)]]*ПозиционноеЦеновое[[#This Row],[Цена за ед продукции (с НДС)]]</f>
        <v>0</v>
      </c>
      <c r="K13" s="47"/>
      <c r="L13" s="47"/>
    </row>
    <row r="14" spans="1:12" s="48" customFormat="1" ht="39" customHeight="1" x14ac:dyDescent="0.2">
      <c r="A14" s="42"/>
      <c r="B14" s="43">
        <v>2</v>
      </c>
      <c r="C14" s="44" t="s">
        <v>38</v>
      </c>
      <c r="D14" s="45" t="s">
        <v>47</v>
      </c>
      <c r="E14" s="46">
        <v>1</v>
      </c>
      <c r="F14" s="46"/>
      <c r="G14" s="46">
        <v>1.2</v>
      </c>
      <c r="H14" s="46">
        <f>ПозиционноеЦеновое[[#This Row],[Цена за ед  продукции (без НДС)]]*(1+ПозиционноеЦеновое[[#This Row],[НДС (%)]]/100)</f>
        <v>0</v>
      </c>
      <c r="I14" s="46">
        <f>ПозиционноеЦеновое[[#This Row],[Кол-во (объем)]]*ПозиционноеЦеновое[[#This Row],[Цена за ед  продукции (без НДС)]]</f>
        <v>0</v>
      </c>
      <c r="J14" s="46">
        <f>ПозиционноеЦеновое[[#This Row],[Кол-во (объем)]]*ПозиционноеЦеновое[[#This Row],[Цена за ед продукции (с НДС)]]</f>
        <v>0</v>
      </c>
      <c r="K14" s="47"/>
      <c r="L14" s="47"/>
    </row>
    <row r="15" spans="1:12" s="48" customFormat="1" ht="39" customHeight="1" x14ac:dyDescent="0.2">
      <c r="A15" s="42"/>
      <c r="B15" s="43">
        <v>3</v>
      </c>
      <c r="C15" s="44" t="s">
        <v>40</v>
      </c>
      <c r="D15" s="45" t="s">
        <v>47</v>
      </c>
      <c r="E15" s="46">
        <v>1</v>
      </c>
      <c r="F15" s="46"/>
      <c r="G15" s="46">
        <v>1.2</v>
      </c>
      <c r="H15" s="46">
        <f>ПозиционноеЦеновое[[#This Row],[Цена за ед  продукции (без НДС)]]*(1+ПозиционноеЦеновое[[#This Row],[НДС (%)]]/100)</f>
        <v>0</v>
      </c>
      <c r="I15" s="46">
        <f>ПозиционноеЦеновое[[#This Row],[Кол-во (объем)]]*ПозиционноеЦеновое[[#This Row],[Цена за ед  продукции (без НДС)]]</f>
        <v>0</v>
      </c>
      <c r="J15" s="46">
        <f>ПозиционноеЦеновое[[#This Row],[Кол-во (объем)]]*ПозиционноеЦеновое[[#This Row],[Цена за ед продукции (с НДС)]]</f>
        <v>0</v>
      </c>
      <c r="K15" s="47"/>
      <c r="L15" s="47"/>
    </row>
    <row r="16" spans="1:12" s="48" customFormat="1" ht="40.5" customHeight="1" x14ac:dyDescent="0.2">
      <c r="A16" s="42"/>
      <c r="B16" s="43">
        <v>4</v>
      </c>
      <c r="C16" s="44" t="s">
        <v>42</v>
      </c>
      <c r="D16" s="45" t="s">
        <v>47</v>
      </c>
      <c r="E16" s="46">
        <v>1</v>
      </c>
      <c r="F16" s="46"/>
      <c r="G16" s="46">
        <v>1.2</v>
      </c>
      <c r="H16" s="46">
        <f>ПозиционноеЦеновое[[#This Row],[Цена за ед  продукции (без НДС)]]*(1+ПозиционноеЦеновое[[#This Row],[НДС (%)]]/100)</f>
        <v>0</v>
      </c>
      <c r="I16" s="46">
        <f>ПозиционноеЦеновое[[#This Row],[Кол-во (объем)]]*ПозиционноеЦеновое[[#This Row],[Цена за ед  продукции (без НДС)]]</f>
        <v>0</v>
      </c>
      <c r="J16" s="46">
        <f>ПозиционноеЦеновое[[#This Row],[Кол-во (объем)]]*ПозиционноеЦеновое[[#This Row],[Цена за ед продукции (с НДС)]]</f>
        <v>0</v>
      </c>
      <c r="K16" s="47"/>
      <c r="L16" s="47"/>
    </row>
    <row r="17" spans="1:12" s="48" customFormat="1" ht="27.75" customHeight="1" x14ac:dyDescent="0.2">
      <c r="A17" s="42"/>
      <c r="B17" s="43">
        <v>5</v>
      </c>
      <c r="C17" s="44" t="s">
        <v>41</v>
      </c>
      <c r="D17" s="45" t="s">
        <v>47</v>
      </c>
      <c r="E17" s="46">
        <v>1</v>
      </c>
      <c r="F17" s="46"/>
      <c r="G17" s="46">
        <v>1.2</v>
      </c>
      <c r="H17" s="46">
        <f>ПозиционноеЦеновое[[#This Row],[Цена за ед  продукции (без НДС)]]*(1+ПозиционноеЦеновое[[#This Row],[НДС (%)]]/100)</f>
        <v>0</v>
      </c>
      <c r="I17" s="46">
        <f>ПозиционноеЦеновое[[#This Row],[Кол-во (объем)]]*ПозиционноеЦеновое[[#This Row],[Цена за ед  продукции (без НДС)]]</f>
        <v>0</v>
      </c>
      <c r="J17" s="46">
        <f>ПозиционноеЦеновое[[#This Row],[Кол-во (объем)]]*ПозиционноеЦеновое[[#This Row],[Цена за ед продукции (с НДС)]]</f>
        <v>0</v>
      </c>
      <c r="K17" s="47"/>
      <c r="L17" s="47"/>
    </row>
    <row r="18" spans="1:12" s="48" customFormat="1" ht="25.5" customHeight="1" x14ac:dyDescent="0.2">
      <c r="A18" s="42"/>
      <c r="B18" s="49">
        <v>6</v>
      </c>
      <c r="C18" s="50" t="s">
        <v>43</v>
      </c>
      <c r="D18" s="45" t="s">
        <v>47</v>
      </c>
      <c r="E18" s="46">
        <v>1</v>
      </c>
      <c r="F18" s="51"/>
      <c r="G18" s="46">
        <v>1.2</v>
      </c>
      <c r="H18" s="51"/>
      <c r="I18" s="52"/>
      <c r="J18" s="52"/>
      <c r="K18" s="47"/>
      <c r="L18" s="47"/>
    </row>
    <row r="19" spans="1:12" s="48" customFormat="1" ht="20.25" customHeight="1" x14ac:dyDescent="0.2">
      <c r="A19" s="42"/>
      <c r="B19" s="49">
        <v>7</v>
      </c>
      <c r="C19" s="50" t="s">
        <v>44</v>
      </c>
      <c r="D19" s="45" t="s">
        <v>47</v>
      </c>
      <c r="E19" s="46">
        <v>1</v>
      </c>
      <c r="F19" s="51"/>
      <c r="G19" s="46">
        <v>1.2</v>
      </c>
      <c r="H19" s="51"/>
      <c r="I19" s="52"/>
      <c r="J19" s="52"/>
      <c r="K19" s="47"/>
      <c r="L19" s="47"/>
    </row>
    <row r="20" spans="1:12" s="48" customFormat="1" ht="15.75" customHeight="1" x14ac:dyDescent="0.2">
      <c r="A20" s="42"/>
      <c r="B20" s="49">
        <v>8</v>
      </c>
      <c r="C20" s="50" t="s">
        <v>45</v>
      </c>
      <c r="D20" s="45" t="s">
        <v>48</v>
      </c>
      <c r="E20" s="46">
        <v>1</v>
      </c>
      <c r="F20" s="51"/>
      <c r="G20" s="46">
        <v>1.2</v>
      </c>
      <c r="H20" s="51"/>
      <c r="I20" s="52"/>
      <c r="J20" s="52"/>
      <c r="K20" s="47"/>
      <c r="L20" s="47"/>
    </row>
    <row r="21" spans="1:12" s="48" customFormat="1" ht="29.25" customHeight="1" x14ac:dyDescent="0.2">
      <c r="A21" s="42"/>
      <c r="B21" s="43">
        <v>9</v>
      </c>
      <c r="C21" s="44" t="s">
        <v>46</v>
      </c>
      <c r="D21" s="45" t="s">
        <v>49</v>
      </c>
      <c r="E21" s="46">
        <v>1</v>
      </c>
      <c r="F21" s="46"/>
      <c r="G21" s="46">
        <v>1.2</v>
      </c>
      <c r="H21" s="46">
        <f>ПозиционноеЦеновое[[#This Row],[Цена за ед  продукции (без НДС)]]*ПозиционноеЦеновое[[#This Row],[НДС (%)]]</f>
        <v>0</v>
      </c>
      <c r="I21" s="46">
        <f>ПозиционноеЦеновое[[#This Row],[Кол-во (объем)]]*ПозиционноеЦеновое[[#This Row],[Цена за ед  продукции (без НДС)]]</f>
        <v>0</v>
      </c>
      <c r="J21" s="46">
        <f>ПозиционноеЦеновое[[#This Row],[Кол-во (объем)]]*ПозиционноеЦеновое[[#This Row],[Цена за ед продукции (с НДС)]]</f>
        <v>0</v>
      </c>
      <c r="K21" s="47"/>
      <c r="L21" s="47"/>
    </row>
    <row r="22" spans="1:12" s="10" customFormat="1" ht="21.75" customHeight="1" x14ac:dyDescent="0.25">
      <c r="B22" s="13"/>
      <c r="C22" s="17" t="s">
        <v>13</v>
      </c>
      <c r="D22" s="16"/>
      <c r="E22" s="15">
        <f t="shared" ref="E22:J22" si="0">SUBTOTAL(109,E13:E21)</f>
        <v>9</v>
      </c>
      <c r="F22" s="15">
        <f t="shared" si="0"/>
        <v>0</v>
      </c>
      <c r="G22" s="15"/>
      <c r="H22" s="15">
        <f t="shared" si="0"/>
        <v>0</v>
      </c>
      <c r="I22" s="15">
        <f t="shared" si="0"/>
        <v>0</v>
      </c>
      <c r="J22" s="15">
        <f t="shared" si="0"/>
        <v>0</v>
      </c>
      <c r="K22" s="16"/>
      <c r="L22" s="16"/>
    </row>
    <row r="23" spans="1:12" s="10" customFormat="1" ht="21.75" customHeight="1" x14ac:dyDescent="0.25">
      <c r="B23" s="11"/>
      <c r="C23" s="12"/>
      <c r="D23" s="12"/>
      <c r="E23" s="12"/>
      <c r="F23" s="12"/>
      <c r="G23" s="12"/>
      <c r="H23" s="12"/>
      <c r="I23" s="12"/>
      <c r="J23" s="12"/>
    </row>
    <row r="24" spans="1:12" s="10" customFormat="1" ht="21.75" customHeight="1" x14ac:dyDescent="0.25">
      <c r="B24" s="11"/>
    </row>
    <row r="25" spans="1:12" s="10" customFormat="1" ht="21.75" customHeight="1" x14ac:dyDescent="0.25">
      <c r="B25" s="11"/>
    </row>
    <row r="26" spans="1:12" s="10" customFormat="1" ht="21.75" customHeight="1" x14ac:dyDescent="0.25">
      <c r="B26" s="11"/>
    </row>
    <row r="27" spans="1:12" s="10" customFormat="1" ht="21.75" customHeight="1" x14ac:dyDescent="0.25">
      <c r="B27" s="11"/>
    </row>
    <row r="28" spans="1:12" s="10" customFormat="1" ht="21.75" customHeight="1" x14ac:dyDescent="0.25">
      <c r="B28" s="11"/>
    </row>
    <row r="29" spans="1:12" s="10" customFormat="1" ht="21.75" customHeight="1" x14ac:dyDescent="0.25">
      <c r="B29" s="11"/>
    </row>
    <row r="30" spans="1:12" s="10" customFormat="1" ht="21.75" customHeight="1" x14ac:dyDescent="0.25">
      <c r="B30" s="11"/>
    </row>
    <row r="31" spans="1:12" s="10" customFormat="1" ht="21.75" customHeight="1" x14ac:dyDescent="0.25">
      <c r="B31" s="11"/>
    </row>
    <row r="32" spans="1:12" s="10" customFormat="1" ht="21.75" customHeight="1" x14ac:dyDescent="0.25">
      <c r="B32" s="11"/>
    </row>
    <row r="33" spans="2:2" s="10" customFormat="1" ht="21.75" customHeight="1" x14ac:dyDescent="0.25">
      <c r="B33" s="11"/>
    </row>
    <row r="34" spans="2:2" s="10" customFormat="1" ht="21.75" customHeight="1" x14ac:dyDescent="0.25">
      <c r="B34" s="11"/>
    </row>
    <row r="35" spans="2:2" s="10" customFormat="1" ht="21.75" customHeight="1" x14ac:dyDescent="0.25">
      <c r="B35" s="11"/>
    </row>
    <row r="36" spans="2:2" s="10" customFormat="1" ht="21.75" customHeight="1" x14ac:dyDescent="0.25">
      <c r="B36" s="11"/>
    </row>
    <row r="37" spans="2:2" s="10" customFormat="1" ht="21.75" customHeight="1" x14ac:dyDescent="0.25">
      <c r="B37" s="11"/>
    </row>
    <row r="38" spans="2:2" s="10" customFormat="1" ht="21.75" customHeight="1" x14ac:dyDescent="0.25">
      <c r="B38" s="11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J6"/>
    <mergeCell ref="D3:E3"/>
    <mergeCell ref="D8:E8"/>
    <mergeCell ref="F8:G8"/>
    <mergeCell ref="D9:E9"/>
    <mergeCell ref="F9:G9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3:E21" xr:uid="{00000000-0002-0000-0000-000000000000}"/>
    <dataValidation allowBlank="1" showInputMessage="1" showErrorMessage="1" prompt="Заполняется автоматически из данных, указанных во вкладке «8. Ценовое предложение»" sqref="E9 E3" xr:uid="{00000000-0002-0000-0000-000001000000}"/>
    <dataValidation type="list" allowBlank="1" showInputMessage="1" showErrorMessage="1" sqref="D11:E11" xr:uid="{00000000-0002-0000-0000-000002000000}">
      <formula1>"ОСНО,УСН,НПД"</formula1>
    </dataValidation>
    <dataValidation type="list" allowBlank="1" showInputMessage="1" showErrorMessage="1" prompt="Выбрать из списка." sqref="D10:E10" xr:uid="{00000000-0002-0000-0000-000003000000}">
      <formula1>"ОСНО,УСН,НПД"</formula1>
    </dataValidation>
    <dataValidation type="list" allowBlank="1" showInputMessage="1" sqref="D5:J5" xr:uid="{00000000-0002-0000-0000-000004000000}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22" xr:uid="{00000000-0002-0000-0000-000005000000}">
      <formula1>0</formula1>
    </dataValidation>
    <dataValidation type="decimal" operator="greaterThanOrEqual" allowBlank="1" showInputMessage="1" showErrorMessage="1" prompt="Только число, больше или равное нулю" sqref="H13:J22 F13:F22" xr:uid="{00000000-0002-0000-0000-000006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41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1" t="s">
        <v>35</v>
      </c>
    </row>
    <row r="2" spans="1:6" x14ac:dyDescent="0.25">
      <c r="A2" s="30" t="s">
        <v>34</v>
      </c>
    </row>
    <row r="3" spans="1:6" x14ac:dyDescent="0.25">
      <c r="A3" s="29" t="s">
        <v>33</v>
      </c>
    </row>
    <row r="4" spans="1:6" x14ac:dyDescent="0.25">
      <c r="A4" s="30" t="s">
        <v>32</v>
      </c>
    </row>
    <row r="5" spans="1:6" x14ac:dyDescent="0.25">
      <c r="A5" s="29" t="s">
        <v>31</v>
      </c>
    </row>
    <row r="6" spans="1:6" x14ac:dyDescent="0.25">
      <c r="A6" s="30" t="s">
        <v>30</v>
      </c>
    </row>
    <row r="7" spans="1:6" x14ac:dyDescent="0.25">
      <c r="A7" s="29" t="s">
        <v>29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0" t="s">
        <v>28</v>
      </c>
    </row>
    <row r="9" spans="1:6" x14ac:dyDescent="0.25">
      <c r="A9" s="29" t="s">
        <v>27</v>
      </c>
    </row>
    <row r="10" spans="1:6" x14ac:dyDescent="0.25">
      <c r="A10" s="30" t="s">
        <v>26</v>
      </c>
    </row>
    <row r="11" spans="1:6" x14ac:dyDescent="0.25">
      <c r="A11" s="29" t="s">
        <v>25</v>
      </c>
    </row>
    <row r="12" spans="1:6" x14ac:dyDescent="0.25">
      <c r="A12" s="30" t="s">
        <v>24</v>
      </c>
    </row>
    <row r="13" spans="1:6" x14ac:dyDescent="0.25">
      <c r="A13" s="29" t="s">
        <v>23</v>
      </c>
    </row>
    <row r="14" spans="1:6" x14ac:dyDescent="0.25">
      <c r="A14" s="28" t="s">
        <v>22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</vt:lpstr>
      <vt:lpstr>Способы закупок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2024-02-26T07:09:43Z</dcterms:modified>
  <cp:category>Формы;Закупочная документация</cp:category>
</cp:coreProperties>
</file>